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2. ПРОЕКТНЫЙ КОМИТЕТ\2021\52. Заседание ПК от 02.08.2021\Протокол_52_от_02.08.2021\"/>
    </mc:Choice>
  </mc:AlternateContent>
  <bookViews>
    <workbookView xWindow="0" yWindow="0" windowWidth="24000" windowHeight="853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проекты'!$A$13</definedName>
    <definedName name="_ftnref2" localSheetId="0">'Когалым отчет проекты'!$G$13</definedName>
    <definedName name="_ftnref3" localSheetId="0">'Когалым отчет проекты'!#REF!</definedName>
    <definedName name="_xlnm._FilterDatabase" localSheetId="0" hidden="1">'Когалым отчет проекты'!$A$13:$O$51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7" i="1" l="1"/>
  <c r="G36" i="1" l="1"/>
  <c r="G37" i="1"/>
  <c r="G38" i="1"/>
  <c r="G39" i="1"/>
  <c r="G40" i="1"/>
  <c r="L22" i="1" l="1"/>
  <c r="L23" i="1"/>
  <c r="L24" i="1"/>
  <c r="L25" i="1"/>
  <c r="L26" i="1"/>
  <c r="L15" i="1"/>
  <c r="L16" i="1"/>
  <c r="L17" i="1"/>
  <c r="L18" i="1"/>
  <c r="L19" i="1"/>
  <c r="L20" i="1"/>
  <c r="L21" i="1"/>
</calcChain>
</file>

<file path=xl/sharedStrings.xml><?xml version="1.0" encoding="utf-8"?>
<sst xmlns="http://schemas.openxmlformats.org/spreadsheetml/2006/main" count="220" uniqueCount="173">
  <si>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</si>
  <si>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</si>
  <si>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</si>
  <si>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</si>
  <si>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</si>
  <si>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</si>
  <si>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</si>
  <si>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</si>
  <si>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</si>
  <si>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</si>
  <si>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</si>
  <si>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</si>
  <si>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</si>
  <si>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Подтвержлающий документ</t>
  </si>
  <si>
    <t>Наименование этапа проекта/работы/контрольной точки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</si>
  <si>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</si>
  <si>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</si>
  <si>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</si>
  <si>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</si>
  <si>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</si>
  <si>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</si>
  <si>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</si>
  <si>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</si>
  <si>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</si>
  <si>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</si>
  <si>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</si>
  <si>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</si>
  <si>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</si>
  <si>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3. Риски проекта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</si>
  <si>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</si>
  <si>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</si>
  <si>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</si>
  <si>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</si>
  <si>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</si>
  <si>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</si>
  <si>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</si>
  <si>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 xml:space="preserve">                                     (подпись)                        (инициалы, фамилия)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</si>
  <si>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</si>
  <si>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</si>
  <si>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</si>
  <si>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</si>
  <si>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</si>
  <si>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Бутаев А.Т.</t>
  </si>
  <si>
    <t>Утвержден паспорт проекта</t>
  </si>
  <si>
    <t>Епифанова Е.В.</t>
  </si>
  <si>
    <t>Утвержден календарный план</t>
  </si>
  <si>
    <t>Сметная документация, проверенная МУ «УКС города Когалыма»</t>
  </si>
  <si>
    <t>Проскуряков А.А.</t>
  </si>
  <si>
    <t>Акт общественной приемки выполненных работ</t>
  </si>
  <si>
    <t>Протокол управляющего комитета</t>
  </si>
  <si>
    <t>Итоговый отчет</t>
  </si>
  <si>
    <t>Протокол Проектного комитета Администрации города Когалыма</t>
  </si>
  <si>
    <t>7. Приложения к статус-отчету по проекту - да/нет</t>
  </si>
  <si>
    <t xml:space="preserve">Несвоевременные поставки оборудования и материалов, по причине нарушения условий контрактов поставщиками (подрядчиками), что может привести к задержке сроков проекта </t>
  </si>
  <si>
    <t xml:space="preserve">Несвоевременная сдача строительных работ, по причине нарушения условий контракта с подрядчиком, что приведет к срыву сроков проекта </t>
  </si>
  <si>
    <t>Начальник отдела городского хозяйства Муниципального казенного учреждения «Управление жилищно-коммунального хозяйства города Когалыма», Проскуряков Александр Александрович</t>
  </si>
  <si>
    <t xml:space="preserve">Поэтапный контроль за исполнением работ подрядной организацией </t>
  </si>
  <si>
    <t>Вмешательство не требуется</t>
  </si>
  <si>
    <t xml:space="preserve">Сканированная копия паспорта проекта </t>
  </si>
  <si>
    <t xml:space="preserve">Сканированная копия проектной инициативы </t>
  </si>
  <si>
    <t>Сканированная копия календарного плана проекта</t>
  </si>
  <si>
    <t>Сканированная копия сметной документации</t>
  </si>
  <si>
    <t>Сканированная копия аукционной документации</t>
  </si>
  <si>
    <t xml:space="preserve">да </t>
  </si>
  <si>
    <t xml:space="preserve">Руководитель проекта _________________ Епифанова Елена Валерьевна </t>
  </si>
  <si>
    <t xml:space="preserve">                                (подпись)                       (инициалы, фамилия)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</si>
  <si>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018-МПО</t>
    </r>
    <r>
      <rPr>
        <sz val="16"/>
        <color theme="1"/>
        <rFont val="Times New Roman"/>
        <family val="1"/>
        <charset val="204"/>
      </rPr>
      <t xml:space="preserve"> от «28» мая 2021 года</t>
    </r>
  </si>
  <si>
    <t xml:space="preserve">Статус-отчет по проекту «Двор моей мечты»
</t>
  </si>
  <si>
    <t>отчетный период с 23.05.2021 по 20.07.2021</t>
  </si>
  <si>
    <t>Разработана проектно-сметная документация (далее-ПСД)</t>
  </si>
  <si>
    <t>Проверка ПСД на выполнение работ</t>
  </si>
  <si>
    <t>Проведение мероприятий по проверке ПСД на выполнение работ</t>
  </si>
  <si>
    <t>Проверена ПСД</t>
  </si>
  <si>
    <t>Подготовка аукционной документации по проекту</t>
  </si>
  <si>
    <t>Подготовка аукционной документации для определения подрядной организации на выполнение общестроительных работ по благоустройству придомовой территории</t>
  </si>
  <si>
    <t>Согласование аукционной документации на выполнение общестроительных работ по благоустройству придомовой территории</t>
  </si>
  <si>
    <t>Разработана аукционная документация на выполнение общестроительных работ</t>
  </si>
  <si>
    <t>Подготовка аукционной документации для определения подрядной организации на выполнение работ по поставке и установке игрового и спортивного оборудования</t>
  </si>
  <si>
    <t>Согласование аукционной документации на выполнение работ по поставке и установке игрового и спортивного оборудования</t>
  </si>
  <si>
    <t>Разработана аукционная документация на выполнение работ по поставке и установке игрового и спортивного оборудования</t>
  </si>
  <si>
    <t>5.6.</t>
  </si>
  <si>
    <t>5.5.</t>
  </si>
  <si>
    <t>2.2.</t>
  </si>
  <si>
    <t>1.</t>
  </si>
  <si>
    <t>2.</t>
  </si>
  <si>
    <t>2.1.</t>
  </si>
  <si>
    <t>3.</t>
  </si>
  <si>
    <t>4.</t>
  </si>
  <si>
    <t>5.</t>
  </si>
  <si>
    <t>5.1.</t>
  </si>
  <si>
    <t>5.2.</t>
  </si>
  <si>
    <t>5.3.</t>
  </si>
  <si>
    <t>5.4.</t>
  </si>
  <si>
    <t>Кадыров И.Р.</t>
  </si>
  <si>
    <t>Никозова С.А.</t>
  </si>
  <si>
    <t>Проектно-сметная документация</t>
  </si>
  <si>
    <t>ПСД, проверенная МУ «УКС города Когалыма»</t>
  </si>
  <si>
    <t xml:space="preserve">Согласованный и утвержденный паспорт проекта </t>
  </si>
  <si>
    <t>Согласованный и утвержденный календарный план проекта</t>
  </si>
  <si>
    <r>
      <t>Аукционная документация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для определения подрядной организации на выполнение общестроительных работ по благоустройству придомовой территории</t>
    </r>
  </si>
  <si>
    <r>
      <t>Согласованная отделом муниципального заказа аукционная документация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на выполнение общестроительных работ по благоустройству придомовой территории</t>
    </r>
  </si>
  <si>
    <t>Аукционная документация для определения подрядной организации на выполнение работ по поставке и установке игрового и спортивного оборудования</t>
  </si>
  <si>
    <t>Согласованная отделом муниципального заказа аукционная документация на выполнение работ по поставке и установке игрового и спортивного оборудования</t>
  </si>
  <si>
    <r>
      <t>Согласованная отделом муниципального заказа аукционная документация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на выполнение работ по поставке и установке игрового и спортивного оборудования</t>
    </r>
  </si>
  <si>
    <t>6.</t>
  </si>
  <si>
    <t>6.2.</t>
  </si>
  <si>
    <t>6.4.</t>
  </si>
  <si>
    <t>6.3.</t>
  </si>
  <si>
    <t>Определение подрядных организаций на выполнение работ по проекту</t>
  </si>
  <si>
    <t>6.1.</t>
  </si>
  <si>
    <t>6.5.</t>
  </si>
  <si>
    <t>6.6.</t>
  </si>
  <si>
    <t>7.</t>
  </si>
  <si>
    <t>Организация и проведение аукциона (определение подрядной организации на выполнение общестроительных работ)</t>
  </si>
  <si>
    <t>Определена подрядная организация на выполнение общестроительных работ</t>
  </si>
  <si>
    <t>Заключение контракта с подрядной организацией на выполнение общестроительных работ</t>
  </si>
  <si>
    <t>Организация и проведение аукциона (определение подрядной организации на выполнение работ по поставке и установке игрового и спортивного оборудования)</t>
  </si>
  <si>
    <t>Определена подрядная организация на выполнение работ по поставке и установке игрового и спортивного оборудования</t>
  </si>
  <si>
    <t>Заключение контракта с подрядной организацией на выполнение по поставке и установке игрового и спортивного оборудования</t>
  </si>
  <si>
    <t>Выполнение работ по благоустройству придомовой территории в установленные сроки</t>
  </si>
  <si>
    <t>7.1.</t>
  </si>
  <si>
    <t>7.2.</t>
  </si>
  <si>
    <t>7.3.</t>
  </si>
  <si>
    <t>8.</t>
  </si>
  <si>
    <t>8.1.</t>
  </si>
  <si>
    <t>8.2.</t>
  </si>
  <si>
    <t>9.</t>
  </si>
  <si>
    <t>9.1.</t>
  </si>
  <si>
    <t>9.2.</t>
  </si>
  <si>
    <t>9.3.</t>
  </si>
  <si>
    <t>9.4.</t>
  </si>
  <si>
    <t>9.5.</t>
  </si>
  <si>
    <t>10.</t>
  </si>
  <si>
    <t>10.1.</t>
  </si>
  <si>
    <t>10.2.</t>
  </si>
  <si>
    <t>Осуществление контроля за выполнением подрядной организацией работ по благоустройству придомовой территорий в срок, установленный контрактом</t>
  </si>
  <si>
    <t xml:space="preserve">Выполнены общестроительные работы по благоустройству придомовой территории </t>
  </si>
  <si>
    <t xml:space="preserve">Выполнены работы по поставке и установке игрового и спортивного оборудования </t>
  </si>
  <si>
    <t>Организация общественной приемки продукта проекта</t>
  </si>
  <si>
    <t>Организация и проведение общественной приемки продукта проекта</t>
  </si>
  <si>
    <t>Проведена общественная приемка продукта проекта</t>
  </si>
  <si>
    <t>Закрытие проекта</t>
  </si>
  <si>
    <t>Проведение заседания управляющего комитета проекта с целью принятия продукта проекта</t>
  </si>
  <si>
    <t>Продукт проекта принят управляющим комитетом</t>
  </si>
  <si>
    <t>Разработка итогового отчета</t>
  </si>
  <si>
    <t>Рассмотрение итогового отчета на заседании Проектного комитета Администрации города Когалыма</t>
  </si>
  <si>
    <t>Проект закрыт</t>
  </si>
  <si>
    <t xml:space="preserve">Подготовка архива проекта </t>
  </si>
  <si>
    <t>Организация окончательного сбора документов по проекту для хранения</t>
  </si>
  <si>
    <t>Архив проекта готов для хранения</t>
  </si>
  <si>
    <t>Протокол единой комиссии по осуществлению закупок о подведении итогов электронного аукциона</t>
  </si>
  <si>
    <t>Контракт на выполнение общестроительных работ</t>
  </si>
  <si>
    <r>
      <t>Контракт заключенный с победителем аукциона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на выполнение общестроительных работ</t>
    </r>
  </si>
  <si>
    <t>Контракт на выполнение работ по поставке и установке игрового и спортивного оборудования</t>
  </si>
  <si>
    <r>
      <t>Контракт заключенный с победителем аукциона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на выполнение по поставке и установке игрового и спортивного оборудования</t>
    </r>
  </si>
  <si>
    <t>Уведомление от подрядчика о завершении выполнения работ</t>
  </si>
  <si>
    <t>Справки по форме КС-2, КС-3</t>
  </si>
  <si>
    <t>Акт приема-передачи</t>
  </si>
  <si>
    <t>Цыганкова И.А.</t>
  </si>
  <si>
    <t>Сформированный архив проекта</t>
  </si>
  <si>
    <t>Лист проверки ведения архива проекта, подписанный руководителем проекта</t>
  </si>
  <si>
    <t>Позднее заключение муниципального контракта на выполнение работ в связи с длительным сбором средств граждан</t>
  </si>
  <si>
    <t>Директор Муниципального казенного учреждения «Управление жилищно-коммунального хозяйства города Когалыма», Бутаев Артем Тлюбаевич</t>
  </si>
  <si>
    <t>Проведение разъяснительных работ с собственниками жилых помещений многоквартирных домов, дворовая территория которых запланирована к благоустройству</t>
  </si>
  <si>
    <t xml:space="preserve"> </t>
  </si>
  <si>
    <t>Определена подрядная организация на выполнение работ по поставке и установке игрового и спортивного оборудования - ООО«КСИЛ-Югра»</t>
  </si>
  <si>
    <r>
      <rPr>
        <sz val="12"/>
        <color theme="10"/>
        <rFont val="Calibri"/>
        <family val="2"/>
        <scheme val="minor"/>
      </rPr>
      <t xml:space="preserve">Ссылка на единую информационную систему в сфере закупок </t>
    </r>
    <r>
      <rPr>
        <u/>
        <sz val="12"/>
        <color theme="10"/>
        <rFont val="Calibri"/>
        <family val="2"/>
        <scheme val="minor"/>
      </rPr>
      <t>https://zakupki.gov.ru/epz/order/notice/ea44/view/common-info.html?regNumber=0187300013721000148</t>
    </r>
  </si>
  <si>
    <r>
      <rPr>
        <sz val="12"/>
        <color theme="10"/>
        <rFont val="Calibri"/>
        <family val="2"/>
        <scheme val="minor"/>
      </rPr>
      <t xml:space="preserve">Ссылка на единую информационную систему в сфере закупок </t>
    </r>
    <r>
      <rPr>
        <u/>
        <sz val="12"/>
        <color theme="10"/>
        <rFont val="Calibri"/>
        <family val="2"/>
        <scheme val="minor"/>
      </rPr>
      <t xml:space="preserve"> https://zakupki.gov.ru/epz/order/notice/ea44/view/common-info.html?regNumber=0187300013721000156 </t>
    </r>
  </si>
  <si>
    <t>Администратор проекта _________________ Гончарова Анжела Васильевна</t>
  </si>
  <si>
    <t xml:space="preserve">Извещение о проведении второго аукциона на установку детского игрового и спортивного оборудования на сумму 3,52 млн.руб. размещено 30.06.2021, срок подачи заявок 09.07.2021. К моменту окончания срока поступила 1 заявка, аукцион признан не состоявшимся. Протокол рассмотрения единственной заявки на участие в электронном аукционе от 12.07.2021 №0187300013721000156-1 </t>
  </si>
  <si>
    <t>Муниципальный контракт пописан единственным участником закупки ООО «КСИЛ-Югра».</t>
  </si>
  <si>
    <t xml:space="preserve">Аукционная документация разработана и размещена в Единой информационной системе закупок. Дата окончания подачи заявок была установлена 01.07.2021. Подана одна заявка, аукцион признан несостоявшимся. Поступило 2 жалобы ФАС, которые рассмотрены 07.07.2021, жалобы удовлетворены, протокол о приостановке закупочных процедур и продлении срока подачи  заявок размещен на портале Государственных закупок 09.07.2021. В аукционную документацию 19.07.2021 внесены изменения, документация утверждена и направлена на размещение. Прием заявок на участие в аукционе продлен до 27.07.2021, ориентировочный срок заключения контракта 07.08.2021. </t>
  </si>
  <si>
    <t>Приложение 6 
к протоколу  Проектного комитета
 города Когалыма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</si>
</sst>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u/>
      <sz val="12"/>
      <color theme="10"/>
      <name val="Calibri"/>
      <family val="2"/>
      <scheme val="minor"/>
    </font>
    <font>
      <sz val="12"/>
      <color theme="10"/>
      <name val="Calibri"/>
      <family val="2"/>
      <scheme val="minor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2" fillId="0" borderId="0" applyNumberFormat="0" applyFill="0" applyBorder="0" applyAlignment="0" applyProtection="0"/>
  </cellStyleXfs>
  <cellXfs count="149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0" fontId="3" fillId="0" borderId="9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/>
    <xf numFmtId="0" fontId="7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/>
    <xf numFmtId="0" fontId="13" fillId="0" borderId="0" xfId="0" applyFont="1"/>
    <xf numFmtId="0" fontId="3" fillId="0" borderId="1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2" fontId="2" fillId="0" borderId="9" xfId="0" applyNumberFormat="1" applyFont="1" applyBorder="1" applyAlignment="1">
      <alignment vertical="center"/>
    </xf>
    <xf numFmtId="164" fontId="2" fillId="0" borderId="9" xfId="0" applyNumberFormat="1" applyFont="1" applyBorder="1" applyAlignment="1" applyProtection="1">
      <alignment vertical="center"/>
      <protection locked="0"/>
    </xf>
    <xf numFmtId="14" fontId="2" fillId="0" borderId="11" xfId="0" applyNumberFormat="1" applyFont="1" applyBorder="1" applyAlignment="1" applyProtection="1">
      <alignment vertical="center"/>
      <protection locked="0"/>
    </xf>
    <xf numFmtId="14" fontId="2" fillId="0" borderId="1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4" fontId="8" fillId="0" borderId="6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top"/>
    </xf>
    <xf numFmtId="0" fontId="3" fillId="3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/>
    </xf>
    <xf numFmtId="0" fontId="1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7" fillId="0" borderId="0" xfId="0" applyFont="1"/>
    <xf numFmtId="0" fontId="18" fillId="0" borderId="0" xfId="0" applyFont="1" applyAlignment="1">
      <alignment horizontal="left" vertical="center" indent="15"/>
    </xf>
    <xf numFmtId="0" fontId="2" fillId="0" borderId="11" xfId="0" applyFont="1" applyFill="1" applyBorder="1" applyAlignment="1">
      <alignment horizontal="left" vertical="top" wrapText="1"/>
    </xf>
    <xf numFmtId="14" fontId="3" fillId="0" borderId="11" xfId="0" applyNumberFormat="1" applyFont="1" applyBorder="1" applyAlignment="1">
      <alignment horizontal="center" vertical="center"/>
    </xf>
    <xf numFmtId="14" fontId="2" fillId="0" borderId="11" xfId="0" applyNumberFormat="1" applyFont="1" applyFill="1" applyBorder="1" applyAlignment="1">
      <alignment horizontal="center" vertical="top" wrapText="1"/>
    </xf>
    <xf numFmtId="14" fontId="3" fillId="0" borderId="11" xfId="0" applyNumberFormat="1" applyFont="1" applyFill="1" applyBorder="1" applyAlignment="1">
      <alignment horizontal="center" vertical="top" wrapText="1"/>
    </xf>
    <xf numFmtId="14" fontId="16" fillId="0" borderId="11" xfId="0" applyNumberFormat="1" applyFont="1" applyBorder="1" applyAlignment="1">
      <alignment horizontal="center" vertical="center" wrapText="1"/>
    </xf>
    <xf numFmtId="14" fontId="9" fillId="3" borderId="11" xfId="0" applyNumberFormat="1" applyFont="1" applyFill="1" applyBorder="1" applyAlignment="1">
      <alignment horizontal="center" vertical="center" wrapText="1"/>
    </xf>
    <xf numFmtId="14" fontId="2" fillId="0" borderId="11" xfId="0" applyNumberFormat="1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4" fontId="3" fillId="0" borderId="11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14" fontId="8" fillId="0" borderId="12" xfId="0" applyNumberFormat="1" applyFont="1" applyBorder="1" applyAlignment="1">
      <alignment horizontal="center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14" fontId="19" fillId="0" borderId="1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2" fillId="0" borderId="11" xfId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14" fontId="24" fillId="0" borderId="11" xfId="0" applyNumberFormat="1" applyFont="1" applyFill="1" applyBorder="1" applyAlignment="1">
      <alignment horizontal="center" vertical="center" wrapText="1"/>
    </xf>
    <xf numFmtId="14" fontId="9" fillId="0" borderId="11" xfId="0" applyNumberFormat="1" applyFont="1" applyBorder="1" applyAlignment="1">
      <alignment horizontal="center" vertical="center" wrapText="1"/>
    </xf>
    <xf numFmtId="14" fontId="9" fillId="0" borderId="11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top" wrapText="1"/>
    </xf>
    <xf numFmtId="14" fontId="2" fillId="0" borderId="1" xfId="0" applyNumberFormat="1" applyFont="1" applyFill="1" applyBorder="1" applyAlignment="1">
      <alignment horizontal="center" vertical="center" wrapText="1"/>
    </xf>
    <xf numFmtId="14" fontId="24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zakupki.gov.ru/epz/order/notice/ea44/view/common-info.html?regNumber=0187300013721000148" TargetMode="External"/><Relationship Id="rId1" Type="http://schemas.openxmlformats.org/officeDocument/2006/relationships/hyperlink" Target="https://zakupki.gov.ru/epz/order/notice/ea44/view/common-info.html?regNumber=018730001372100015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O95"/>
  <sheetViews>
    <sheetView tabSelected="1" topLeftCell="F1" zoomScale="93" zoomScaleNormal="93" zoomScaleSheetLayoutView="80" workbookViewId="0">
      <selection activeCell="L1" sqref="L1"/>
    </sheetView>
  </sheetViews>
  <sheetFormatPr defaultColWidth="11" defaultRowHeight="15.75" x14ac:dyDescent="0.25"/>
  <cols>
    <col min="1" max="1" width="8.375" style="26" customWidth="1"/>
    <col min="2" max="2" width="5.5" customWidth="1"/>
    <col min="3" max="3" width="9" customWidth="1"/>
    <col min="4" max="4" width="10.75" customWidth="1"/>
    <col min="5" max="5" width="22.5" customWidth="1"/>
    <col min="6" max="6" width="0.25" style="2" customWidth="1"/>
    <col min="7" max="7" width="12.5" customWidth="1"/>
    <col min="8" max="8" width="11.5" style="8" customWidth="1"/>
    <col min="9" max="9" width="10.625" customWidth="1"/>
    <col min="10" max="10" width="12.625" customWidth="1"/>
    <col min="11" max="11" width="12.25" customWidth="1"/>
    <col min="12" max="12" width="13" customWidth="1"/>
    <col min="13" max="13" width="24.125" customWidth="1"/>
    <col min="14" max="14" width="35.75" style="8" customWidth="1"/>
    <col min="15" max="15" width="53.5" customWidth="1"/>
  </cols>
  <sheetData>
    <row r="1" spans="1:15" s="8" customFormat="1" ht="48.75" x14ac:dyDescent="0.35">
      <c r="A1" s="28" t="s">
        <v>66</v>
      </c>
      <c r="B1" s="29"/>
      <c r="C1" s="29"/>
      <c r="D1" s="29"/>
      <c r="E1" s="29"/>
      <c r="F1" s="2"/>
      <c r="O1" s="147" t="s">
        <v>172</v>
      </c>
    </row>
    <row r="2" spans="1:15" s="8" customFormat="1" ht="21" x14ac:dyDescent="0.35">
      <c r="A2" s="63" t="s">
        <v>15</v>
      </c>
      <c r="B2" s="29"/>
      <c r="C2" s="29"/>
      <c r="D2" s="62"/>
      <c r="E2" s="30"/>
      <c r="F2" s="2"/>
    </row>
    <row r="3" spans="1:15" s="8" customFormat="1" x14ac:dyDescent="0.25">
      <c r="A3" s="26"/>
      <c r="F3" s="2"/>
    </row>
    <row r="4" spans="1:15" s="8" customFormat="1" ht="20.25" x14ac:dyDescent="0.3">
      <c r="A4" s="140" t="s">
        <v>16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N4" s="148"/>
    </row>
    <row r="5" spans="1:15" s="8" customFormat="1" x14ac:dyDescent="0.25">
      <c r="A5" s="26"/>
      <c r="F5" s="2"/>
    </row>
    <row r="6" spans="1:15" s="8" customFormat="1" x14ac:dyDescent="0.25">
      <c r="A6" s="33" t="s">
        <v>4</v>
      </c>
      <c r="B6" s="119" t="s">
        <v>17</v>
      </c>
      <c r="C6" s="119"/>
      <c r="D6" s="119"/>
      <c r="E6" s="119"/>
      <c r="F6" s="19"/>
      <c r="G6" s="19" t="s">
        <v>18</v>
      </c>
      <c r="H6" s="19" t="s">
        <v>0</v>
      </c>
      <c r="I6" s="19" t="s">
        <v>1</v>
      </c>
      <c r="J6" s="119" t="s">
        <v>19</v>
      </c>
      <c r="K6" s="119"/>
      <c r="L6" s="119"/>
    </row>
    <row r="7" spans="1:15" s="8" customFormat="1" ht="18.75" customHeight="1" x14ac:dyDescent="0.25">
      <c r="A7" s="31">
        <v>1</v>
      </c>
      <c r="B7" s="120" t="s">
        <v>20</v>
      </c>
      <c r="C7" s="121"/>
      <c r="D7" s="121"/>
      <c r="E7" s="122"/>
      <c r="F7" s="19"/>
      <c r="G7" s="32"/>
      <c r="H7" s="57">
        <v>44501</v>
      </c>
      <c r="I7" s="57">
        <v>44501</v>
      </c>
      <c r="J7" s="123"/>
      <c r="K7" s="124"/>
      <c r="L7" s="125"/>
    </row>
    <row r="8" spans="1:15" s="8" customFormat="1" x14ac:dyDescent="0.25">
      <c r="A8" s="31">
        <v>2</v>
      </c>
      <c r="B8" s="120" t="s">
        <v>21</v>
      </c>
      <c r="C8" s="121"/>
      <c r="D8" s="121"/>
      <c r="E8" s="122"/>
      <c r="F8" s="19"/>
      <c r="G8" s="32"/>
      <c r="H8" s="35">
        <v>35.380000000000003</v>
      </c>
      <c r="I8" s="35">
        <v>35.380000000000003</v>
      </c>
      <c r="J8" s="126"/>
      <c r="K8" s="127"/>
      <c r="L8" s="128"/>
    </row>
    <row r="9" spans="1:15" s="7" customFormat="1" x14ac:dyDescent="0.25">
      <c r="A9" s="25"/>
      <c r="B9" s="9"/>
      <c r="C9" s="9"/>
      <c r="D9" s="9"/>
      <c r="E9" s="9"/>
      <c r="F9" s="10"/>
      <c r="G9" s="9"/>
      <c r="H9" s="9"/>
      <c r="I9" s="9"/>
      <c r="J9" s="9"/>
      <c r="K9" s="9"/>
      <c r="L9" s="9"/>
      <c r="M9" s="9"/>
      <c r="N9" s="9"/>
      <c r="O9" s="9"/>
    </row>
    <row r="10" spans="1:15" s="7" customFormat="1" ht="30.75" customHeight="1" x14ac:dyDescent="0.25">
      <c r="A10" s="129" t="s">
        <v>67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</row>
    <row r="11" spans="1:15" s="8" customFormat="1" ht="18.75" x14ac:dyDescent="0.25">
      <c r="A11" s="129" t="s">
        <v>68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</row>
    <row r="12" spans="1:15" x14ac:dyDescent="0.25">
      <c r="A12" s="25"/>
      <c r="B12" s="9"/>
      <c r="C12" s="9"/>
      <c r="D12" s="9"/>
      <c r="E12" s="9"/>
      <c r="F12" s="10"/>
      <c r="G12" s="9"/>
      <c r="H12" s="9"/>
      <c r="I12" s="9"/>
      <c r="J12" s="9"/>
      <c r="K12" s="9"/>
      <c r="L12" s="9"/>
      <c r="M12" s="9"/>
      <c r="N12" s="9"/>
      <c r="O12" s="9"/>
    </row>
    <row r="13" spans="1:15" s="3" customFormat="1" ht="44.25" customHeight="1" x14ac:dyDescent="0.25">
      <c r="A13" s="102" t="s">
        <v>4</v>
      </c>
      <c r="B13" s="108" t="s">
        <v>14</v>
      </c>
      <c r="C13" s="110"/>
      <c r="D13" s="110"/>
      <c r="E13" s="109"/>
      <c r="F13" s="45" t="s">
        <v>6</v>
      </c>
      <c r="G13" s="102" t="s">
        <v>7</v>
      </c>
      <c r="H13" s="108" t="s">
        <v>0</v>
      </c>
      <c r="I13" s="109"/>
      <c r="J13" s="118" t="s">
        <v>1</v>
      </c>
      <c r="K13" s="102" t="s">
        <v>2</v>
      </c>
      <c r="L13" s="102" t="s">
        <v>5</v>
      </c>
      <c r="M13" s="102" t="s">
        <v>3</v>
      </c>
      <c r="N13" s="102" t="s">
        <v>13</v>
      </c>
      <c r="O13" s="102" t="s">
        <v>8</v>
      </c>
    </row>
    <row r="14" spans="1:15" s="3" customFormat="1" ht="44.25" customHeight="1" x14ac:dyDescent="0.25">
      <c r="A14" s="103"/>
      <c r="B14" s="111"/>
      <c r="C14" s="112"/>
      <c r="D14" s="112"/>
      <c r="E14" s="113"/>
      <c r="F14" s="47"/>
      <c r="G14" s="103"/>
      <c r="H14" s="47" t="s">
        <v>10</v>
      </c>
      <c r="I14" s="47" t="s">
        <v>11</v>
      </c>
      <c r="J14" s="102"/>
      <c r="K14" s="103"/>
      <c r="L14" s="103"/>
      <c r="M14" s="103"/>
      <c r="N14" s="103"/>
      <c r="O14" s="107"/>
    </row>
    <row r="15" spans="1:15" s="3" customFormat="1" ht="33.75" customHeight="1" x14ac:dyDescent="0.25">
      <c r="A15" s="16" t="s">
        <v>83</v>
      </c>
      <c r="B15" s="114" t="s">
        <v>69</v>
      </c>
      <c r="C15" s="115"/>
      <c r="D15" s="115"/>
      <c r="E15" s="116"/>
      <c r="F15" s="16"/>
      <c r="G15" s="21">
        <v>3</v>
      </c>
      <c r="H15" s="22">
        <v>44339</v>
      </c>
      <c r="I15" s="22">
        <v>44339</v>
      </c>
      <c r="J15" s="65"/>
      <c r="K15" s="22">
        <v>44339</v>
      </c>
      <c r="L15" s="71">
        <f t="shared" ref="L15:L20" si="0">K15-I15</f>
        <v>0</v>
      </c>
      <c r="M15" s="74" t="s">
        <v>42</v>
      </c>
      <c r="N15" s="73" t="s">
        <v>95</v>
      </c>
      <c r="O15" s="48"/>
    </row>
    <row r="16" spans="1:15" s="4" customFormat="1" ht="26.25" customHeight="1" x14ac:dyDescent="0.25">
      <c r="A16" s="14" t="s">
        <v>84</v>
      </c>
      <c r="B16" s="114" t="s">
        <v>70</v>
      </c>
      <c r="C16" s="115"/>
      <c r="D16" s="115"/>
      <c r="E16" s="116"/>
      <c r="F16" s="15"/>
      <c r="G16" s="21">
        <v>3</v>
      </c>
      <c r="H16" s="22">
        <v>44339</v>
      </c>
      <c r="I16" s="22">
        <v>44362</v>
      </c>
      <c r="J16" s="66"/>
      <c r="K16" s="22">
        <v>44362</v>
      </c>
      <c r="L16" s="71">
        <f t="shared" si="0"/>
        <v>0</v>
      </c>
      <c r="M16" s="74" t="s">
        <v>93</v>
      </c>
      <c r="N16" s="73"/>
      <c r="O16" s="48"/>
    </row>
    <row r="17" spans="1:15" s="1" customFormat="1" ht="36.75" customHeight="1" x14ac:dyDescent="0.25">
      <c r="A17" s="11" t="s">
        <v>85</v>
      </c>
      <c r="B17" s="131" t="s">
        <v>71</v>
      </c>
      <c r="C17" s="132"/>
      <c r="D17" s="132"/>
      <c r="E17" s="133"/>
      <c r="F17" s="12"/>
      <c r="G17" s="21">
        <v>3</v>
      </c>
      <c r="H17" s="23">
        <v>44339</v>
      </c>
      <c r="I17" s="23">
        <v>44362</v>
      </c>
      <c r="J17" s="66"/>
      <c r="K17" s="23">
        <v>44362</v>
      </c>
      <c r="L17" s="71">
        <f t="shared" si="0"/>
        <v>0</v>
      </c>
      <c r="M17" s="75" t="s">
        <v>93</v>
      </c>
      <c r="N17" s="24" t="s">
        <v>96</v>
      </c>
      <c r="O17" s="48"/>
    </row>
    <row r="18" spans="1:15" s="8" customFormat="1" ht="34.5" customHeight="1" x14ac:dyDescent="0.25">
      <c r="A18" s="11" t="s">
        <v>82</v>
      </c>
      <c r="B18" s="131" t="s">
        <v>72</v>
      </c>
      <c r="C18" s="132"/>
      <c r="D18" s="132"/>
      <c r="E18" s="133"/>
      <c r="F18" s="15"/>
      <c r="G18" s="21">
        <v>3</v>
      </c>
      <c r="H18" s="23">
        <v>44362</v>
      </c>
      <c r="I18" s="23">
        <v>44362</v>
      </c>
      <c r="J18" s="66"/>
      <c r="K18" s="23">
        <v>44362</v>
      </c>
      <c r="L18" s="71">
        <f t="shared" si="0"/>
        <v>0</v>
      </c>
      <c r="M18" s="75" t="s">
        <v>93</v>
      </c>
      <c r="N18" s="24" t="s">
        <v>46</v>
      </c>
      <c r="O18" s="48"/>
    </row>
    <row r="19" spans="1:15" s="8" customFormat="1" ht="37.5" customHeight="1" x14ac:dyDescent="0.25">
      <c r="A19" s="14" t="s">
        <v>86</v>
      </c>
      <c r="B19" s="114" t="s">
        <v>43</v>
      </c>
      <c r="C19" s="115"/>
      <c r="D19" s="115"/>
      <c r="E19" s="116"/>
      <c r="F19" s="15"/>
      <c r="G19" s="21">
        <v>3</v>
      </c>
      <c r="H19" s="22">
        <v>44372</v>
      </c>
      <c r="I19" s="22">
        <v>44372</v>
      </c>
      <c r="J19" s="67"/>
      <c r="K19" s="22">
        <v>44372</v>
      </c>
      <c r="L19" s="71">
        <f t="shared" si="0"/>
        <v>0</v>
      </c>
      <c r="M19" s="74" t="s">
        <v>44</v>
      </c>
      <c r="N19" s="73" t="s">
        <v>97</v>
      </c>
      <c r="O19" s="48"/>
    </row>
    <row r="20" spans="1:15" s="8" customFormat="1" ht="36" customHeight="1" x14ac:dyDescent="0.25">
      <c r="A20" s="14" t="s">
        <v>87</v>
      </c>
      <c r="B20" s="114" t="s">
        <v>45</v>
      </c>
      <c r="C20" s="115"/>
      <c r="D20" s="115"/>
      <c r="E20" s="116"/>
      <c r="F20" s="12"/>
      <c r="G20" s="21">
        <v>3</v>
      </c>
      <c r="H20" s="22">
        <v>44372</v>
      </c>
      <c r="I20" s="22">
        <v>44372</v>
      </c>
      <c r="J20" s="66"/>
      <c r="K20" s="22">
        <v>44372</v>
      </c>
      <c r="L20" s="71">
        <f t="shared" si="0"/>
        <v>0</v>
      </c>
      <c r="M20" s="74" t="s">
        <v>44</v>
      </c>
      <c r="N20" s="73" t="s">
        <v>98</v>
      </c>
      <c r="O20" s="48"/>
    </row>
    <row r="21" spans="1:15" s="8" customFormat="1" ht="41.25" customHeight="1" x14ac:dyDescent="0.25">
      <c r="A21" s="14" t="s">
        <v>88</v>
      </c>
      <c r="B21" s="105" t="s">
        <v>73</v>
      </c>
      <c r="C21" s="105"/>
      <c r="D21" s="105"/>
      <c r="E21" s="105"/>
      <c r="F21" s="12"/>
      <c r="G21" s="21">
        <v>3</v>
      </c>
      <c r="H21" s="22">
        <v>44364</v>
      </c>
      <c r="I21" s="22">
        <v>44379</v>
      </c>
      <c r="J21" s="68"/>
      <c r="K21" s="49">
        <v>44379</v>
      </c>
      <c r="L21" s="71">
        <f>K21-I21</f>
        <v>0</v>
      </c>
      <c r="M21" s="74"/>
      <c r="N21" s="77"/>
      <c r="O21" s="48" t="s">
        <v>164</v>
      </c>
    </row>
    <row r="22" spans="1:15" s="8" customFormat="1" ht="66" customHeight="1" x14ac:dyDescent="0.25">
      <c r="A22" s="11" t="s">
        <v>89</v>
      </c>
      <c r="B22" s="104" t="s">
        <v>74</v>
      </c>
      <c r="C22" s="104"/>
      <c r="D22" s="104"/>
      <c r="E22" s="104"/>
      <c r="F22" s="12"/>
      <c r="G22" s="21">
        <v>3</v>
      </c>
      <c r="H22" s="23">
        <v>44364</v>
      </c>
      <c r="I22" s="23">
        <v>44365</v>
      </c>
      <c r="J22" s="66"/>
      <c r="K22" s="23">
        <v>44365</v>
      </c>
      <c r="L22" s="71">
        <f t="shared" ref="L22:L26" si="1">K22-I22</f>
        <v>0</v>
      </c>
      <c r="M22" s="75" t="s">
        <v>47</v>
      </c>
      <c r="N22" s="78" t="s">
        <v>99</v>
      </c>
      <c r="O22" s="91" t="s">
        <v>166</v>
      </c>
    </row>
    <row r="23" spans="1:15" s="8" customFormat="1" ht="62.25" customHeight="1" x14ac:dyDescent="0.25">
      <c r="A23" s="11" t="s">
        <v>90</v>
      </c>
      <c r="B23" s="104" t="s">
        <v>75</v>
      </c>
      <c r="C23" s="104"/>
      <c r="D23" s="104"/>
      <c r="E23" s="104"/>
      <c r="F23" s="12"/>
      <c r="G23" s="21">
        <v>3</v>
      </c>
      <c r="H23" s="23">
        <v>44368</v>
      </c>
      <c r="I23" s="23">
        <v>44369</v>
      </c>
      <c r="J23" s="67"/>
      <c r="K23" s="23">
        <v>44369</v>
      </c>
      <c r="L23" s="71">
        <f t="shared" si="1"/>
        <v>0</v>
      </c>
      <c r="M23" s="75" t="s">
        <v>94</v>
      </c>
      <c r="N23" s="79" t="s">
        <v>100</v>
      </c>
      <c r="O23" s="48"/>
    </row>
    <row r="24" spans="1:15" s="8" customFormat="1" ht="59.25" customHeight="1" x14ac:dyDescent="0.25">
      <c r="A24" s="11" t="s">
        <v>91</v>
      </c>
      <c r="B24" s="104" t="s">
        <v>76</v>
      </c>
      <c r="C24" s="104"/>
      <c r="D24" s="104"/>
      <c r="E24" s="104"/>
      <c r="F24" s="12"/>
      <c r="G24" s="21">
        <v>3</v>
      </c>
      <c r="H24" s="23">
        <v>44369</v>
      </c>
      <c r="I24" s="23">
        <v>44369</v>
      </c>
      <c r="J24" s="66"/>
      <c r="K24" s="23">
        <v>44369</v>
      </c>
      <c r="L24" s="71">
        <f t="shared" si="1"/>
        <v>0</v>
      </c>
      <c r="M24" s="75" t="s">
        <v>47</v>
      </c>
      <c r="N24" s="79" t="s">
        <v>100</v>
      </c>
      <c r="O24" s="48"/>
    </row>
    <row r="25" spans="1:15" s="8" customFormat="1" ht="66" customHeight="1" x14ac:dyDescent="0.25">
      <c r="A25" s="11" t="s">
        <v>92</v>
      </c>
      <c r="B25" s="104" t="s">
        <v>77</v>
      </c>
      <c r="C25" s="104"/>
      <c r="D25" s="104"/>
      <c r="E25" s="104"/>
      <c r="F25" s="12"/>
      <c r="G25" s="21">
        <v>3</v>
      </c>
      <c r="H25" s="23">
        <v>44378</v>
      </c>
      <c r="I25" s="23">
        <v>44378</v>
      </c>
      <c r="J25" s="66"/>
      <c r="K25" s="23">
        <v>44377</v>
      </c>
      <c r="L25" s="71">
        <f t="shared" si="1"/>
        <v>-1</v>
      </c>
      <c r="M25" s="75" t="s">
        <v>47</v>
      </c>
      <c r="N25" s="78" t="s">
        <v>101</v>
      </c>
      <c r="O25" s="91" t="s">
        <v>167</v>
      </c>
    </row>
    <row r="26" spans="1:15" s="8" customFormat="1" ht="54.75" customHeight="1" x14ac:dyDescent="0.25">
      <c r="A26" s="50" t="s">
        <v>81</v>
      </c>
      <c r="B26" s="117" t="s">
        <v>78</v>
      </c>
      <c r="C26" s="117"/>
      <c r="D26" s="117"/>
      <c r="E26" s="117"/>
      <c r="F26" s="51"/>
      <c r="G26" s="52">
        <v>3</v>
      </c>
      <c r="H26" s="23">
        <v>44378</v>
      </c>
      <c r="I26" s="23">
        <v>44379</v>
      </c>
      <c r="J26" s="69"/>
      <c r="K26" s="23">
        <v>44377</v>
      </c>
      <c r="L26" s="71">
        <f t="shared" si="1"/>
        <v>-2</v>
      </c>
      <c r="M26" s="75" t="s">
        <v>94</v>
      </c>
      <c r="N26" s="78" t="s">
        <v>102</v>
      </c>
      <c r="O26" s="48"/>
    </row>
    <row r="27" spans="1:15" s="8" customFormat="1" ht="57" customHeight="1" x14ac:dyDescent="0.25">
      <c r="A27" s="11" t="s">
        <v>80</v>
      </c>
      <c r="B27" s="104" t="s">
        <v>79</v>
      </c>
      <c r="C27" s="104"/>
      <c r="D27" s="104"/>
      <c r="E27" s="104"/>
      <c r="F27" s="12"/>
      <c r="G27" s="21">
        <v>3</v>
      </c>
      <c r="H27" s="82">
        <v>44379</v>
      </c>
      <c r="I27" s="82">
        <v>44379</v>
      </c>
      <c r="J27" s="70"/>
      <c r="K27" s="82">
        <v>44377</v>
      </c>
      <c r="L27" s="71">
        <f>K27-I27</f>
        <v>-2</v>
      </c>
      <c r="M27" s="75" t="s">
        <v>47</v>
      </c>
      <c r="N27" s="79" t="s">
        <v>103</v>
      </c>
      <c r="O27" s="48"/>
    </row>
    <row r="28" spans="1:15" s="8" customFormat="1" ht="45" customHeight="1" x14ac:dyDescent="0.25">
      <c r="A28" s="14" t="s">
        <v>104</v>
      </c>
      <c r="B28" s="105" t="s">
        <v>108</v>
      </c>
      <c r="C28" s="105"/>
      <c r="D28" s="105"/>
      <c r="E28" s="105"/>
      <c r="F28" s="12"/>
      <c r="G28" s="21">
        <v>3</v>
      </c>
      <c r="H28" s="22">
        <v>44369</v>
      </c>
      <c r="I28" s="22">
        <v>44407</v>
      </c>
      <c r="J28" s="70"/>
      <c r="K28" s="56"/>
      <c r="L28" s="71"/>
      <c r="M28" s="86"/>
      <c r="N28" s="87"/>
      <c r="O28" s="64"/>
    </row>
    <row r="29" spans="1:15" s="8" customFormat="1" ht="197.25" customHeight="1" x14ac:dyDescent="0.25">
      <c r="A29" s="11" t="s">
        <v>109</v>
      </c>
      <c r="B29" s="104" t="s">
        <v>113</v>
      </c>
      <c r="C29" s="104"/>
      <c r="D29" s="104"/>
      <c r="E29" s="104"/>
      <c r="F29" s="12"/>
      <c r="G29" s="21">
        <v>1</v>
      </c>
      <c r="H29" s="23">
        <v>44369</v>
      </c>
      <c r="I29" s="23">
        <v>44386</v>
      </c>
      <c r="J29" s="95">
        <v>44405</v>
      </c>
      <c r="K29" s="18"/>
      <c r="L29" s="71"/>
      <c r="M29" s="88" t="s">
        <v>94</v>
      </c>
      <c r="N29" s="88" t="s">
        <v>150</v>
      </c>
      <c r="O29" s="64" t="s">
        <v>171</v>
      </c>
    </row>
    <row r="30" spans="1:15" s="8" customFormat="1" ht="43.5" customHeight="1" x14ac:dyDescent="0.25">
      <c r="A30" s="11" t="s">
        <v>105</v>
      </c>
      <c r="B30" s="104" t="s">
        <v>114</v>
      </c>
      <c r="C30" s="104"/>
      <c r="D30" s="104"/>
      <c r="E30" s="104"/>
      <c r="F30" s="12"/>
      <c r="G30" s="21">
        <v>1</v>
      </c>
      <c r="H30" s="84">
        <v>44393</v>
      </c>
      <c r="I30" s="84">
        <v>44393</v>
      </c>
      <c r="J30" s="95">
        <v>44415</v>
      </c>
      <c r="K30" s="17"/>
      <c r="L30" s="71"/>
      <c r="M30" s="88" t="s">
        <v>47</v>
      </c>
      <c r="N30" s="88" t="s">
        <v>151</v>
      </c>
      <c r="O30" s="48"/>
    </row>
    <row r="31" spans="1:15" s="8" customFormat="1" ht="39" customHeight="1" x14ac:dyDescent="0.25">
      <c r="A31" s="11" t="s">
        <v>107</v>
      </c>
      <c r="B31" s="104" t="s">
        <v>115</v>
      </c>
      <c r="C31" s="104"/>
      <c r="D31" s="104"/>
      <c r="E31" s="104"/>
      <c r="F31" s="12"/>
      <c r="G31" s="21">
        <v>1</v>
      </c>
      <c r="H31" s="23">
        <v>44393</v>
      </c>
      <c r="I31" s="23">
        <v>44393</v>
      </c>
      <c r="J31" s="95">
        <v>44415</v>
      </c>
      <c r="K31" s="17"/>
      <c r="L31" s="71"/>
      <c r="M31" s="88" t="s">
        <v>47</v>
      </c>
      <c r="N31" s="88" t="s">
        <v>152</v>
      </c>
      <c r="O31" s="48"/>
    </row>
    <row r="32" spans="1:15" s="8" customFormat="1" ht="120" customHeight="1" x14ac:dyDescent="0.25">
      <c r="A32" s="11" t="s">
        <v>106</v>
      </c>
      <c r="B32" s="106" t="s">
        <v>116</v>
      </c>
      <c r="C32" s="106"/>
      <c r="D32" s="106"/>
      <c r="E32" s="106"/>
      <c r="F32" s="20"/>
      <c r="G32" s="21">
        <v>3</v>
      </c>
      <c r="H32" s="23">
        <v>44379</v>
      </c>
      <c r="I32" s="23">
        <v>44397</v>
      </c>
      <c r="J32" s="93"/>
      <c r="K32" s="98">
        <v>44389</v>
      </c>
      <c r="L32" s="71"/>
      <c r="M32" s="88" t="s">
        <v>94</v>
      </c>
      <c r="N32" s="88" t="s">
        <v>150</v>
      </c>
      <c r="O32" s="96" t="s">
        <v>169</v>
      </c>
    </row>
    <row r="33" spans="1:15" s="8" customFormat="1" ht="56.25" customHeight="1" x14ac:dyDescent="0.25">
      <c r="A33" s="11" t="s">
        <v>110</v>
      </c>
      <c r="B33" s="104" t="s">
        <v>117</v>
      </c>
      <c r="C33" s="104"/>
      <c r="D33" s="104"/>
      <c r="E33" s="104"/>
      <c r="F33" s="12"/>
      <c r="G33" s="21">
        <v>3</v>
      </c>
      <c r="H33" s="85">
        <v>44407</v>
      </c>
      <c r="I33" s="85">
        <v>44407</v>
      </c>
      <c r="J33" s="94">
        <v>44403</v>
      </c>
      <c r="K33" s="97"/>
      <c r="L33" s="71"/>
      <c r="M33" s="88" t="s">
        <v>47</v>
      </c>
      <c r="N33" s="88" t="s">
        <v>153</v>
      </c>
      <c r="O33" s="92" t="s">
        <v>165</v>
      </c>
    </row>
    <row r="34" spans="1:15" s="8" customFormat="1" ht="51.75" customHeight="1" x14ac:dyDescent="0.25">
      <c r="A34" s="11" t="s">
        <v>111</v>
      </c>
      <c r="B34" s="104" t="s">
        <v>118</v>
      </c>
      <c r="C34" s="104"/>
      <c r="D34" s="104"/>
      <c r="E34" s="104"/>
      <c r="F34" s="12"/>
      <c r="G34" s="21">
        <v>3</v>
      </c>
      <c r="H34" s="23">
        <v>44407</v>
      </c>
      <c r="I34" s="23">
        <v>44407</v>
      </c>
      <c r="J34" s="94">
        <v>44403</v>
      </c>
      <c r="K34" s="16"/>
      <c r="L34" s="71"/>
      <c r="M34" s="88" t="s">
        <v>47</v>
      </c>
      <c r="N34" s="88" t="s">
        <v>154</v>
      </c>
      <c r="O34" s="92" t="s">
        <v>170</v>
      </c>
    </row>
    <row r="35" spans="1:15" s="8" customFormat="1" ht="41.25" customHeight="1" x14ac:dyDescent="0.25">
      <c r="A35" s="14" t="s">
        <v>112</v>
      </c>
      <c r="B35" s="105" t="s">
        <v>119</v>
      </c>
      <c r="C35" s="105"/>
      <c r="D35" s="105"/>
      <c r="E35" s="105"/>
      <c r="F35" s="12"/>
      <c r="G35" s="21">
        <v>3</v>
      </c>
      <c r="H35" s="84">
        <v>44393</v>
      </c>
      <c r="I35" s="84">
        <v>44449</v>
      </c>
      <c r="J35" s="70"/>
      <c r="K35" s="13"/>
      <c r="L35" s="71"/>
      <c r="M35" s="89"/>
      <c r="N35" s="88"/>
      <c r="O35" s="53"/>
    </row>
    <row r="36" spans="1:15" s="8" customFormat="1" ht="50.25" customHeight="1" x14ac:dyDescent="0.25">
      <c r="A36" s="11" t="s">
        <v>120</v>
      </c>
      <c r="B36" s="131" t="s">
        <v>135</v>
      </c>
      <c r="C36" s="132"/>
      <c r="D36" s="132"/>
      <c r="E36" s="133"/>
      <c r="F36" s="12"/>
      <c r="G36" s="21">
        <f t="shared" ref="G36:G40" si="2">$G$35</f>
        <v>3</v>
      </c>
      <c r="H36" s="85">
        <v>44393</v>
      </c>
      <c r="I36" s="85">
        <v>44449</v>
      </c>
      <c r="J36" s="70"/>
      <c r="K36" s="13"/>
      <c r="L36" s="71"/>
      <c r="M36" s="88" t="s">
        <v>47</v>
      </c>
      <c r="N36" s="88" t="s">
        <v>155</v>
      </c>
      <c r="O36" s="53"/>
    </row>
    <row r="37" spans="1:15" s="8" customFormat="1" ht="41.25" customHeight="1" x14ac:dyDescent="0.25">
      <c r="A37" s="11" t="s">
        <v>121</v>
      </c>
      <c r="B37" s="131" t="s">
        <v>136</v>
      </c>
      <c r="C37" s="132"/>
      <c r="D37" s="132"/>
      <c r="E37" s="133"/>
      <c r="F37" s="12"/>
      <c r="G37" s="21">
        <f t="shared" si="2"/>
        <v>3</v>
      </c>
      <c r="H37" s="85">
        <v>44440</v>
      </c>
      <c r="I37" s="85">
        <v>44440</v>
      </c>
      <c r="J37" s="70"/>
      <c r="K37" s="13"/>
      <c r="L37" s="71"/>
      <c r="M37" s="88" t="s">
        <v>47</v>
      </c>
      <c r="N37" s="88" t="s">
        <v>156</v>
      </c>
      <c r="O37" s="53"/>
    </row>
    <row r="38" spans="1:15" s="8" customFormat="1" ht="41.25" customHeight="1" x14ac:dyDescent="0.25">
      <c r="A38" s="11" t="s">
        <v>122</v>
      </c>
      <c r="B38" s="131" t="s">
        <v>137</v>
      </c>
      <c r="C38" s="132"/>
      <c r="D38" s="132"/>
      <c r="E38" s="133"/>
      <c r="F38" s="12"/>
      <c r="G38" s="21">
        <f t="shared" si="2"/>
        <v>3</v>
      </c>
      <c r="H38" s="85">
        <v>44449</v>
      </c>
      <c r="I38" s="85">
        <v>44449</v>
      </c>
      <c r="J38" s="70"/>
      <c r="K38" s="13"/>
      <c r="L38" s="71"/>
      <c r="M38" s="88" t="s">
        <v>47</v>
      </c>
      <c r="N38" s="88" t="s">
        <v>157</v>
      </c>
      <c r="O38" s="53"/>
    </row>
    <row r="39" spans="1:15" s="8" customFormat="1" ht="41.25" customHeight="1" x14ac:dyDescent="0.25">
      <c r="A39" s="14" t="s">
        <v>123</v>
      </c>
      <c r="B39" s="114" t="s">
        <v>138</v>
      </c>
      <c r="C39" s="115"/>
      <c r="D39" s="115"/>
      <c r="E39" s="116"/>
      <c r="F39" s="12"/>
      <c r="G39" s="21">
        <f t="shared" si="2"/>
        <v>3</v>
      </c>
      <c r="H39" s="84">
        <v>44440</v>
      </c>
      <c r="I39" s="84">
        <v>44452</v>
      </c>
      <c r="J39" s="70"/>
      <c r="K39" s="13"/>
      <c r="L39" s="71"/>
      <c r="M39" s="89"/>
      <c r="N39" s="89"/>
      <c r="O39" s="53"/>
    </row>
    <row r="40" spans="1:15" s="8" customFormat="1" ht="41.25" customHeight="1" x14ac:dyDescent="0.25">
      <c r="A40" s="11" t="s">
        <v>124</v>
      </c>
      <c r="B40" s="131" t="s">
        <v>139</v>
      </c>
      <c r="C40" s="132"/>
      <c r="D40" s="132"/>
      <c r="E40" s="133"/>
      <c r="F40" s="12"/>
      <c r="G40" s="21">
        <f t="shared" si="2"/>
        <v>3</v>
      </c>
      <c r="H40" s="85">
        <v>44440</v>
      </c>
      <c r="I40" s="85">
        <v>44452</v>
      </c>
      <c r="J40" s="70"/>
      <c r="K40" s="13"/>
      <c r="L40" s="71"/>
      <c r="M40" s="88" t="s">
        <v>42</v>
      </c>
      <c r="N40" s="88" t="s">
        <v>48</v>
      </c>
      <c r="O40" s="53"/>
    </row>
    <row r="41" spans="1:15" s="8" customFormat="1" ht="41.25" customHeight="1" x14ac:dyDescent="0.25">
      <c r="A41" s="11" t="s">
        <v>125</v>
      </c>
      <c r="B41" s="131" t="s">
        <v>140</v>
      </c>
      <c r="C41" s="132"/>
      <c r="D41" s="132"/>
      <c r="E41" s="133"/>
      <c r="F41" s="12"/>
      <c r="G41" s="21">
        <v>3</v>
      </c>
      <c r="H41" s="85">
        <v>44452</v>
      </c>
      <c r="I41" s="85">
        <v>44452</v>
      </c>
      <c r="J41" s="70"/>
      <c r="K41" s="13"/>
      <c r="L41" s="71"/>
      <c r="M41" s="88" t="s">
        <v>42</v>
      </c>
      <c r="N41" s="88" t="s">
        <v>48</v>
      </c>
      <c r="O41" s="53"/>
    </row>
    <row r="42" spans="1:15" s="8" customFormat="1" ht="41.25" customHeight="1" x14ac:dyDescent="0.25">
      <c r="A42" s="14" t="s">
        <v>126</v>
      </c>
      <c r="B42" s="114" t="s">
        <v>141</v>
      </c>
      <c r="C42" s="115"/>
      <c r="D42" s="115"/>
      <c r="E42" s="116"/>
      <c r="F42" s="12"/>
      <c r="G42" s="21">
        <v>3</v>
      </c>
      <c r="H42" s="84">
        <v>44452</v>
      </c>
      <c r="I42" s="84">
        <v>44501</v>
      </c>
      <c r="J42" s="70"/>
      <c r="K42" s="13"/>
      <c r="L42" s="71"/>
      <c r="M42" s="89"/>
      <c r="N42" s="89"/>
      <c r="O42" s="53"/>
    </row>
    <row r="43" spans="1:15" s="8" customFormat="1" ht="41.25" customHeight="1" x14ac:dyDescent="0.25">
      <c r="A43" s="11" t="s">
        <v>127</v>
      </c>
      <c r="B43" s="131" t="s">
        <v>142</v>
      </c>
      <c r="C43" s="132"/>
      <c r="D43" s="132"/>
      <c r="E43" s="133"/>
      <c r="F43" s="12"/>
      <c r="G43" s="21">
        <v>3</v>
      </c>
      <c r="H43" s="85">
        <v>44452</v>
      </c>
      <c r="I43" s="85">
        <v>44484</v>
      </c>
      <c r="J43" s="70"/>
      <c r="K43" s="13"/>
      <c r="L43" s="71"/>
      <c r="M43" s="88" t="s">
        <v>44</v>
      </c>
      <c r="N43" s="88" t="s">
        <v>49</v>
      </c>
      <c r="O43" s="53"/>
    </row>
    <row r="44" spans="1:15" s="8" customFormat="1" ht="41.25" customHeight="1" x14ac:dyDescent="0.25">
      <c r="A44" s="11" t="s">
        <v>128</v>
      </c>
      <c r="B44" s="131" t="s">
        <v>143</v>
      </c>
      <c r="C44" s="132"/>
      <c r="D44" s="132"/>
      <c r="E44" s="133"/>
      <c r="F44" s="12"/>
      <c r="G44" s="21">
        <v>3</v>
      </c>
      <c r="H44" s="85">
        <v>44484</v>
      </c>
      <c r="I44" s="85">
        <v>44484</v>
      </c>
      <c r="J44" s="70"/>
      <c r="K44" s="13"/>
      <c r="L44" s="71"/>
      <c r="M44" s="88" t="s">
        <v>44</v>
      </c>
      <c r="N44" s="88" t="s">
        <v>49</v>
      </c>
      <c r="O44" s="53"/>
    </row>
    <row r="45" spans="1:15" s="8" customFormat="1" ht="41.25" customHeight="1" x14ac:dyDescent="0.25">
      <c r="A45" s="11" t="s">
        <v>129</v>
      </c>
      <c r="B45" s="131" t="s">
        <v>144</v>
      </c>
      <c r="C45" s="132"/>
      <c r="D45" s="132"/>
      <c r="E45" s="133"/>
      <c r="F45" s="12"/>
      <c r="G45" s="21">
        <v>3</v>
      </c>
      <c r="H45" s="85">
        <v>44484</v>
      </c>
      <c r="I45" s="85">
        <v>44489</v>
      </c>
      <c r="J45" s="70"/>
      <c r="K45" s="13"/>
      <c r="L45" s="71"/>
      <c r="M45" s="88" t="s">
        <v>158</v>
      </c>
      <c r="N45" s="88" t="s">
        <v>50</v>
      </c>
      <c r="O45" s="53"/>
    </row>
    <row r="46" spans="1:15" s="8" customFormat="1" ht="33.75" customHeight="1" x14ac:dyDescent="0.25">
      <c r="A46" s="11" t="s">
        <v>130</v>
      </c>
      <c r="B46" s="104" t="s">
        <v>145</v>
      </c>
      <c r="C46" s="104"/>
      <c r="D46" s="104"/>
      <c r="E46" s="104"/>
      <c r="F46" s="12"/>
      <c r="G46" s="21">
        <v>3</v>
      </c>
      <c r="H46" s="85">
        <v>44489</v>
      </c>
      <c r="I46" s="85">
        <v>44501</v>
      </c>
      <c r="J46" s="81"/>
      <c r="K46" s="16"/>
      <c r="L46" s="71"/>
      <c r="M46" s="88" t="s">
        <v>44</v>
      </c>
      <c r="N46" s="88" t="s">
        <v>51</v>
      </c>
      <c r="O46" s="53"/>
    </row>
    <row r="47" spans="1:15" s="8" customFormat="1" ht="35.25" customHeight="1" x14ac:dyDescent="0.25">
      <c r="A47" s="11" t="s">
        <v>131</v>
      </c>
      <c r="B47" s="104" t="s">
        <v>146</v>
      </c>
      <c r="C47" s="104"/>
      <c r="D47" s="104"/>
      <c r="E47" s="104"/>
      <c r="F47" s="12"/>
      <c r="G47" s="21">
        <v>3</v>
      </c>
      <c r="H47" s="85">
        <v>44501</v>
      </c>
      <c r="I47" s="85">
        <v>44501</v>
      </c>
      <c r="J47" s="80"/>
      <c r="K47" s="13"/>
      <c r="L47" s="71"/>
      <c r="M47" s="88" t="s">
        <v>44</v>
      </c>
      <c r="N47" s="88" t="s">
        <v>51</v>
      </c>
      <c r="O47" s="53"/>
    </row>
    <row r="48" spans="1:15" s="8" customFormat="1" ht="33.75" customHeight="1" x14ac:dyDescent="0.25">
      <c r="A48" s="14" t="s">
        <v>132</v>
      </c>
      <c r="B48" s="105" t="s">
        <v>147</v>
      </c>
      <c r="C48" s="105"/>
      <c r="D48" s="105"/>
      <c r="E48" s="105"/>
      <c r="F48" s="12"/>
      <c r="G48" s="21">
        <v>3</v>
      </c>
      <c r="H48" s="84">
        <v>44501</v>
      </c>
      <c r="I48" s="84">
        <v>44529</v>
      </c>
      <c r="J48" s="80"/>
      <c r="K48" s="16"/>
      <c r="L48" s="71"/>
      <c r="M48" s="89"/>
      <c r="N48" s="89"/>
      <c r="O48" s="53"/>
    </row>
    <row r="49" spans="1:15" s="8" customFormat="1" ht="39" customHeight="1" x14ac:dyDescent="0.25">
      <c r="A49" s="11" t="s">
        <v>133</v>
      </c>
      <c r="B49" s="104" t="s">
        <v>148</v>
      </c>
      <c r="C49" s="104"/>
      <c r="D49" s="104"/>
      <c r="E49" s="104"/>
      <c r="F49" s="12"/>
      <c r="G49" s="46">
        <v>3</v>
      </c>
      <c r="H49" s="85">
        <v>44501</v>
      </c>
      <c r="I49" s="85">
        <v>44529</v>
      </c>
      <c r="J49" s="81"/>
      <c r="K49" s="16"/>
      <c r="L49" s="71"/>
      <c r="M49" s="88" t="s">
        <v>158</v>
      </c>
      <c r="N49" s="88" t="s">
        <v>159</v>
      </c>
      <c r="O49" s="53"/>
    </row>
    <row r="50" spans="1:15" s="8" customFormat="1" ht="33.75" customHeight="1" x14ac:dyDescent="0.25">
      <c r="A50" s="11" t="s">
        <v>134</v>
      </c>
      <c r="B50" s="104" t="s">
        <v>149</v>
      </c>
      <c r="C50" s="104"/>
      <c r="D50" s="104"/>
      <c r="E50" s="104"/>
      <c r="F50" s="12"/>
      <c r="G50" s="21">
        <v>3</v>
      </c>
      <c r="H50" s="85">
        <v>44529</v>
      </c>
      <c r="I50" s="85">
        <v>44529</v>
      </c>
      <c r="J50" s="70"/>
      <c r="K50" s="13"/>
      <c r="L50" s="71"/>
      <c r="M50" s="88" t="s">
        <v>158</v>
      </c>
      <c r="N50" s="88" t="s">
        <v>160</v>
      </c>
      <c r="O50" s="53"/>
    </row>
    <row r="51" spans="1:15" s="8" customFormat="1" ht="30" customHeight="1" x14ac:dyDescent="0.25">
      <c r="A51" s="11"/>
      <c r="B51" s="104"/>
      <c r="C51" s="104"/>
      <c r="D51" s="104"/>
      <c r="E51" s="104"/>
      <c r="F51" s="12"/>
      <c r="G51" s="21"/>
      <c r="H51" s="83"/>
      <c r="I51" s="83"/>
      <c r="J51" s="18"/>
      <c r="K51" s="16"/>
      <c r="L51" s="16"/>
      <c r="M51" s="72"/>
      <c r="N51" s="76"/>
      <c r="O51" s="54"/>
    </row>
    <row r="52" spans="1:15" s="5" customFormat="1" ht="108.75" customHeight="1" x14ac:dyDescent="0.25">
      <c r="A52" s="130" t="s">
        <v>9</v>
      </c>
      <c r="B52" s="130"/>
      <c r="C52" s="130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</row>
    <row r="53" spans="1:15" x14ac:dyDescent="0.25">
      <c r="A53" s="25" t="s">
        <v>12</v>
      </c>
      <c r="B53" s="8"/>
      <c r="C53" s="8"/>
      <c r="D53" s="8"/>
      <c r="E53" s="8"/>
      <c r="G53" s="6"/>
      <c r="H53" s="6"/>
      <c r="I53" s="8"/>
      <c r="J53" s="8"/>
      <c r="K53" s="8"/>
      <c r="L53" s="8"/>
      <c r="M53" s="8"/>
      <c r="O53" s="8"/>
    </row>
    <row r="54" spans="1:15" x14ac:dyDescent="0.25">
      <c r="A54" s="25"/>
      <c r="G54" s="6"/>
      <c r="H54" s="6"/>
    </row>
    <row r="55" spans="1:15" ht="23.25" customHeight="1" x14ac:dyDescent="0.3">
      <c r="A55" s="139" t="s">
        <v>28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  <c r="O55" s="139"/>
    </row>
    <row r="56" spans="1:15" x14ac:dyDescent="0.25">
      <c r="G56" s="6"/>
      <c r="H56" s="6"/>
    </row>
    <row r="57" spans="1:15" s="3" customFormat="1" ht="44.25" customHeight="1" x14ac:dyDescent="0.25">
      <c r="A57" s="27" t="s">
        <v>4</v>
      </c>
      <c r="B57" s="118" t="s">
        <v>22</v>
      </c>
      <c r="C57" s="118"/>
      <c r="D57" s="118"/>
      <c r="E57" s="118"/>
      <c r="F57" s="27" t="s">
        <v>6</v>
      </c>
      <c r="G57" s="27" t="s">
        <v>23</v>
      </c>
      <c r="H57" s="118" t="s">
        <v>24</v>
      </c>
      <c r="I57" s="118"/>
      <c r="J57" s="118" t="s">
        <v>25</v>
      </c>
      <c r="K57" s="118"/>
      <c r="L57" s="27" t="s">
        <v>26</v>
      </c>
      <c r="M57" s="27" t="s">
        <v>3</v>
      </c>
      <c r="N57" s="118" t="s">
        <v>27</v>
      </c>
      <c r="O57" s="118"/>
    </row>
    <row r="58" spans="1:15" ht="113.25" customHeight="1" x14ac:dyDescent="0.25">
      <c r="A58" s="36">
        <v>1</v>
      </c>
      <c r="B58" s="134" t="s">
        <v>161</v>
      </c>
      <c r="C58" s="134"/>
      <c r="D58" s="134"/>
      <c r="E58" s="134"/>
      <c r="F58" s="35"/>
      <c r="G58" s="34"/>
      <c r="H58" s="99">
        <v>3</v>
      </c>
      <c r="I58" s="100"/>
      <c r="J58" s="99">
        <v>3</v>
      </c>
      <c r="K58" s="100"/>
      <c r="L58" s="37">
        <v>44407</v>
      </c>
      <c r="M58" s="90" t="s">
        <v>162</v>
      </c>
      <c r="N58" s="134" t="s">
        <v>163</v>
      </c>
      <c r="O58" s="134"/>
    </row>
    <row r="59" spans="1:15" s="8" customFormat="1" ht="142.5" customHeight="1" x14ac:dyDescent="0.25">
      <c r="A59" s="36">
        <v>2</v>
      </c>
      <c r="B59" s="99" t="s">
        <v>53</v>
      </c>
      <c r="C59" s="101"/>
      <c r="D59" s="101"/>
      <c r="E59" s="100"/>
      <c r="F59" s="35"/>
      <c r="G59" s="55"/>
      <c r="H59" s="99">
        <v>3</v>
      </c>
      <c r="I59" s="100"/>
      <c r="J59" s="99">
        <v>3</v>
      </c>
      <c r="K59" s="100"/>
      <c r="L59" s="37">
        <v>44449</v>
      </c>
      <c r="M59" s="90" t="s">
        <v>55</v>
      </c>
      <c r="N59" s="99" t="s">
        <v>56</v>
      </c>
      <c r="O59" s="100"/>
    </row>
    <row r="60" spans="1:15" s="8" customFormat="1" ht="141.75" customHeight="1" x14ac:dyDescent="0.25">
      <c r="A60" s="36">
        <v>3</v>
      </c>
      <c r="B60" s="99" t="s">
        <v>54</v>
      </c>
      <c r="C60" s="101"/>
      <c r="D60" s="101"/>
      <c r="E60" s="100"/>
      <c r="F60" s="35"/>
      <c r="G60" s="55"/>
      <c r="H60" s="99">
        <v>3</v>
      </c>
      <c r="I60" s="100"/>
      <c r="J60" s="99">
        <v>3</v>
      </c>
      <c r="K60" s="100"/>
      <c r="L60" s="37">
        <v>44449</v>
      </c>
      <c r="M60" s="90" t="s">
        <v>55</v>
      </c>
      <c r="N60" s="99" t="s">
        <v>56</v>
      </c>
      <c r="O60" s="100"/>
    </row>
    <row r="61" spans="1:15" x14ac:dyDescent="0.25">
      <c r="G61" s="6"/>
      <c r="H61" s="6"/>
    </row>
    <row r="62" spans="1:15" x14ac:dyDescent="0.25">
      <c r="G62" s="6"/>
      <c r="H62" s="6"/>
    </row>
    <row r="63" spans="1:15" ht="20.25" x14ac:dyDescent="0.3">
      <c r="A63" s="140" t="s">
        <v>29</v>
      </c>
      <c r="B63" s="140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  <c r="O63" s="140"/>
    </row>
    <row r="64" spans="1:15" x14ac:dyDescent="0.25">
      <c r="G64" s="6"/>
      <c r="H64" s="6"/>
    </row>
    <row r="65" spans="1:15" ht="63.75" customHeight="1" x14ac:dyDescent="0.25">
      <c r="A65" s="27" t="s">
        <v>4</v>
      </c>
      <c r="B65" s="118" t="s">
        <v>30</v>
      </c>
      <c r="C65" s="118"/>
      <c r="D65" s="118"/>
      <c r="E65" s="118"/>
      <c r="F65" s="27" t="s">
        <v>6</v>
      </c>
      <c r="G65" s="27" t="s">
        <v>31</v>
      </c>
      <c r="H65" s="118" t="s">
        <v>0</v>
      </c>
      <c r="I65" s="118"/>
      <c r="J65" s="118" t="s">
        <v>2</v>
      </c>
      <c r="K65" s="118"/>
      <c r="L65" s="135" t="s">
        <v>32</v>
      </c>
      <c r="M65" s="136"/>
      <c r="N65" s="118" t="s">
        <v>33</v>
      </c>
      <c r="O65" s="118"/>
    </row>
    <row r="66" spans="1:15" x14ac:dyDescent="0.25">
      <c r="A66" s="36">
        <v>1</v>
      </c>
      <c r="B66" s="134"/>
      <c r="C66" s="134"/>
      <c r="D66" s="134"/>
      <c r="E66" s="134"/>
      <c r="F66" s="35"/>
      <c r="G66" s="34"/>
      <c r="H66" s="40"/>
      <c r="I66" s="41"/>
      <c r="J66" s="39"/>
      <c r="K66" s="42"/>
      <c r="L66" s="137"/>
      <c r="M66" s="138"/>
      <c r="N66" s="134"/>
      <c r="O66" s="134"/>
    </row>
    <row r="67" spans="1:15" ht="15.75" customHeight="1" x14ac:dyDescent="0.25">
      <c r="F67"/>
      <c r="G67" s="6"/>
      <c r="H67" s="6"/>
      <c r="J67" s="8"/>
    </row>
    <row r="68" spans="1:15" x14ac:dyDescent="0.25">
      <c r="F68"/>
      <c r="G68" s="6"/>
      <c r="H68" s="6"/>
    </row>
    <row r="69" spans="1:15" ht="20.25" x14ac:dyDescent="0.3">
      <c r="A69" s="140" t="s">
        <v>34</v>
      </c>
      <c r="B69" s="140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  <c r="O69" s="140"/>
    </row>
    <row r="70" spans="1:15" s="8" customFormat="1" ht="48" x14ac:dyDescent="0.3">
      <c r="A70" s="43" t="s">
        <v>4</v>
      </c>
      <c r="B70" s="142" t="s">
        <v>37</v>
      </c>
      <c r="C70" s="142"/>
      <c r="D70" s="142"/>
      <c r="E70" s="43" t="s">
        <v>38</v>
      </c>
      <c r="F70" s="43"/>
      <c r="G70" s="43" t="s">
        <v>39</v>
      </c>
      <c r="H70" s="43" t="s">
        <v>40</v>
      </c>
      <c r="I70" s="142" t="s">
        <v>41</v>
      </c>
      <c r="J70" s="142"/>
      <c r="K70" s="142" t="s">
        <v>33</v>
      </c>
      <c r="L70" s="142"/>
      <c r="M70" s="38"/>
      <c r="N70" s="38"/>
      <c r="O70" s="38"/>
    </row>
    <row r="71" spans="1:15" s="8" customFormat="1" ht="20.25" x14ac:dyDescent="0.3">
      <c r="A71" s="33"/>
      <c r="B71" s="143"/>
      <c r="C71" s="143"/>
      <c r="D71" s="143"/>
      <c r="E71" s="33"/>
      <c r="F71" s="33"/>
      <c r="G71" s="33"/>
      <c r="H71" s="33"/>
      <c r="I71" s="144"/>
      <c r="J71" s="145"/>
      <c r="K71" s="144"/>
      <c r="L71" s="145"/>
      <c r="M71" s="38"/>
      <c r="N71" s="38"/>
      <c r="O71" s="38"/>
    </row>
    <row r="72" spans="1:15" x14ac:dyDescent="0.25">
      <c r="F72"/>
      <c r="G72" s="6"/>
      <c r="H72" s="6"/>
    </row>
    <row r="73" spans="1:15" x14ac:dyDescent="0.25">
      <c r="F73"/>
      <c r="G73" s="6"/>
      <c r="H73" s="6"/>
    </row>
    <row r="74" spans="1:15" ht="20.25" x14ac:dyDescent="0.3">
      <c r="A74" s="140" t="s">
        <v>35</v>
      </c>
      <c r="B74" s="140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</row>
    <row r="75" spans="1:15" x14ac:dyDescent="0.25">
      <c r="A75" s="141"/>
      <c r="B75" s="141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</row>
    <row r="76" spans="1:15" ht="18.75" x14ac:dyDescent="0.3">
      <c r="A76" s="146" t="s">
        <v>57</v>
      </c>
      <c r="B76" s="146"/>
      <c r="C76" s="146"/>
      <c r="D76" s="146"/>
      <c r="E76" s="146"/>
      <c r="F76" s="146"/>
      <c r="G76" s="146"/>
      <c r="H76" s="146"/>
      <c r="I76" s="146"/>
      <c r="J76" s="146"/>
      <c r="K76" s="146"/>
      <c r="L76" s="146"/>
      <c r="M76" s="146"/>
      <c r="N76" s="35"/>
    </row>
    <row r="77" spans="1:15" x14ac:dyDescent="0.25">
      <c r="F77"/>
      <c r="G77" s="6"/>
      <c r="H77" s="6"/>
    </row>
    <row r="78" spans="1:15" ht="20.25" x14ac:dyDescent="0.3">
      <c r="A78" s="140" t="s">
        <v>52</v>
      </c>
      <c r="B78" s="140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  <c r="O78" s="140"/>
    </row>
    <row r="79" spans="1:15" s="8" customFormat="1" ht="20.25" x14ac:dyDescent="0.3">
      <c r="A79" s="60">
        <v>1</v>
      </c>
      <c r="B79" s="61" t="s">
        <v>59</v>
      </c>
      <c r="C79" s="60"/>
      <c r="D79" s="60"/>
      <c r="E79" s="60"/>
      <c r="F79" s="60"/>
      <c r="G79" s="60"/>
      <c r="H79" s="60"/>
      <c r="I79" s="60" t="s">
        <v>63</v>
      </c>
      <c r="J79" s="60"/>
      <c r="K79" s="60"/>
      <c r="L79" s="58"/>
      <c r="M79" s="58"/>
      <c r="N79" s="58"/>
      <c r="O79" s="58"/>
    </row>
    <row r="80" spans="1:15" s="8" customFormat="1" ht="20.25" x14ac:dyDescent="0.3">
      <c r="A80" s="60">
        <v>2</v>
      </c>
      <c r="B80" s="61" t="s">
        <v>58</v>
      </c>
      <c r="C80" s="60"/>
      <c r="D80" s="60"/>
      <c r="E80" s="60"/>
      <c r="F80" s="60"/>
      <c r="G80" s="60"/>
      <c r="H80" s="60"/>
      <c r="I80" s="60" t="s">
        <v>63</v>
      </c>
      <c r="J80" s="60"/>
      <c r="K80" s="60"/>
      <c r="L80" s="58"/>
      <c r="M80" s="58"/>
      <c r="N80" s="58"/>
      <c r="O80" s="58"/>
    </row>
    <row r="81" spans="1:15" s="8" customFormat="1" ht="20.25" x14ac:dyDescent="0.3">
      <c r="A81" s="60">
        <v>3</v>
      </c>
      <c r="B81" s="61" t="s">
        <v>60</v>
      </c>
      <c r="C81" s="60"/>
      <c r="D81" s="60"/>
      <c r="E81" s="60"/>
      <c r="F81" s="60"/>
      <c r="G81" s="60"/>
      <c r="H81" s="60"/>
      <c r="I81" s="60" t="s">
        <v>63</v>
      </c>
      <c r="J81" s="60"/>
      <c r="K81" s="60"/>
      <c r="L81" s="58"/>
      <c r="M81" s="58"/>
      <c r="N81" s="58"/>
      <c r="O81" s="58"/>
    </row>
    <row r="82" spans="1:15" s="8" customFormat="1" ht="20.25" x14ac:dyDescent="0.3">
      <c r="A82" s="60">
        <v>4</v>
      </c>
      <c r="B82" s="61" t="s">
        <v>61</v>
      </c>
      <c r="C82" s="60"/>
      <c r="D82" s="60"/>
      <c r="E82" s="60"/>
      <c r="F82" s="60"/>
      <c r="G82" s="60"/>
      <c r="H82" s="60"/>
      <c r="I82" s="60" t="s">
        <v>63</v>
      </c>
      <c r="J82" s="60"/>
      <c r="K82" s="60"/>
      <c r="L82" s="58"/>
      <c r="M82" s="58"/>
      <c r="N82" s="58"/>
      <c r="O82" s="58"/>
    </row>
    <row r="83" spans="1:15" s="8" customFormat="1" ht="20.25" x14ac:dyDescent="0.3">
      <c r="A83" s="60">
        <v>5</v>
      </c>
      <c r="B83" s="61" t="s">
        <v>62</v>
      </c>
      <c r="C83" s="60"/>
      <c r="D83" s="60"/>
      <c r="E83" s="60"/>
      <c r="F83" s="60"/>
      <c r="G83" s="60"/>
      <c r="H83" s="60"/>
      <c r="I83" s="60" t="s">
        <v>63</v>
      </c>
      <c r="J83" s="60"/>
      <c r="K83" s="60"/>
      <c r="L83" s="58"/>
      <c r="M83" s="58"/>
      <c r="N83" s="58"/>
      <c r="O83" s="58"/>
    </row>
    <row r="84" spans="1:15" s="8" customFormat="1" ht="20.25" x14ac:dyDescent="0.3">
      <c r="A84" s="60"/>
      <c r="B84" s="61"/>
      <c r="C84" s="60"/>
      <c r="D84" s="60"/>
      <c r="E84" s="60"/>
      <c r="F84" s="60"/>
      <c r="G84" s="60"/>
      <c r="H84" s="60"/>
      <c r="I84" s="60"/>
      <c r="J84" s="60"/>
      <c r="K84" s="60"/>
      <c r="L84" s="58"/>
      <c r="M84" s="58"/>
      <c r="N84" s="58"/>
      <c r="O84" s="58"/>
    </row>
    <row r="85" spans="1:15" x14ac:dyDescent="0.25">
      <c r="F85"/>
      <c r="G85" s="6"/>
      <c r="H85" s="6"/>
    </row>
    <row r="86" spans="1:15" s="8" customFormat="1" x14ac:dyDescent="0.25">
      <c r="A86" s="26"/>
      <c r="G86" s="6"/>
      <c r="H86" s="6"/>
    </row>
    <row r="87" spans="1:15" s="8" customFormat="1" x14ac:dyDescent="0.25">
      <c r="A87" s="26"/>
      <c r="G87" s="6"/>
      <c r="H87" s="6"/>
    </row>
    <row r="88" spans="1:15" s="8" customFormat="1" x14ac:dyDescent="0.25">
      <c r="A88" s="26"/>
      <c r="G88" s="6"/>
      <c r="H88" s="6"/>
    </row>
    <row r="89" spans="1:15" s="8" customFormat="1" x14ac:dyDescent="0.25">
      <c r="A89" s="26"/>
      <c r="G89" s="6"/>
      <c r="H89" s="6"/>
    </row>
    <row r="90" spans="1:15" x14ac:dyDescent="0.25">
      <c r="A90" s="26" t="s">
        <v>64</v>
      </c>
    </row>
    <row r="91" spans="1:15" x14ac:dyDescent="0.25">
      <c r="A91" s="141" t="s">
        <v>36</v>
      </c>
      <c r="B91" s="141"/>
      <c r="C91" s="141"/>
      <c r="D91" s="141"/>
      <c r="E91" s="141"/>
      <c r="F91" s="141"/>
      <c r="G91" s="141"/>
      <c r="L91" s="44"/>
    </row>
    <row r="92" spans="1:15" s="8" customFormat="1" x14ac:dyDescent="0.25">
      <c r="A92" s="59"/>
      <c r="B92" s="59"/>
      <c r="C92" s="59"/>
      <c r="D92" s="59"/>
      <c r="E92" s="59"/>
      <c r="F92" s="59"/>
      <c r="G92" s="59"/>
      <c r="L92" s="44"/>
    </row>
    <row r="93" spans="1:15" s="8" customFormat="1" x14ac:dyDescent="0.25">
      <c r="A93" s="59"/>
      <c r="B93" s="59"/>
      <c r="C93" s="59"/>
      <c r="D93" s="59"/>
      <c r="E93" s="59"/>
      <c r="F93" s="59"/>
      <c r="G93" s="59"/>
      <c r="L93" s="44"/>
    </row>
    <row r="94" spans="1:15" x14ac:dyDescent="0.25">
      <c r="A94" s="26" t="s">
        <v>168</v>
      </c>
    </row>
    <row r="95" spans="1:15" x14ac:dyDescent="0.25">
      <c r="A95" s="141" t="s">
        <v>65</v>
      </c>
      <c r="B95" s="141"/>
      <c r="C95" s="141"/>
      <c r="D95" s="141"/>
      <c r="E95" s="141"/>
      <c r="F95" s="141"/>
      <c r="G95" s="141"/>
    </row>
  </sheetData>
  <mergeCells count="95">
    <mergeCell ref="B36:E36"/>
    <mergeCell ref="B37:E37"/>
    <mergeCell ref="B38:E38"/>
    <mergeCell ref="B39:E39"/>
    <mergeCell ref="B40:E40"/>
    <mergeCell ref="B41:E41"/>
    <mergeCell ref="B42:E42"/>
    <mergeCell ref="B43:E43"/>
    <mergeCell ref="B44:E44"/>
    <mergeCell ref="B45:E45"/>
    <mergeCell ref="A11:O11"/>
    <mergeCell ref="A91:G91"/>
    <mergeCell ref="A95:G95"/>
    <mergeCell ref="A63:O63"/>
    <mergeCell ref="A69:O69"/>
    <mergeCell ref="A74:O74"/>
    <mergeCell ref="A78:O78"/>
    <mergeCell ref="B70:D70"/>
    <mergeCell ref="B71:D71"/>
    <mergeCell ref="I70:J70"/>
    <mergeCell ref="K70:L70"/>
    <mergeCell ref="I71:J71"/>
    <mergeCell ref="K71:L71"/>
    <mergeCell ref="A75:M75"/>
    <mergeCell ref="A76:M76"/>
    <mergeCell ref="B66:E66"/>
    <mergeCell ref="N66:O66"/>
    <mergeCell ref="L65:M65"/>
    <mergeCell ref="L66:M66"/>
    <mergeCell ref="A55:O55"/>
    <mergeCell ref="A4:L4"/>
    <mergeCell ref="B65:E65"/>
    <mergeCell ref="H65:I65"/>
    <mergeCell ref="J65:K65"/>
    <mergeCell ref="N65:O65"/>
    <mergeCell ref="J57:K57"/>
    <mergeCell ref="J58:K58"/>
    <mergeCell ref="N57:O57"/>
    <mergeCell ref="N58:O58"/>
    <mergeCell ref="B57:E57"/>
    <mergeCell ref="H57:I57"/>
    <mergeCell ref="B58:E58"/>
    <mergeCell ref="H58:I58"/>
    <mergeCell ref="B6:E6"/>
    <mergeCell ref="J6:L6"/>
    <mergeCell ref="B7:E7"/>
    <mergeCell ref="B8:E8"/>
    <mergeCell ref="J7:L8"/>
    <mergeCell ref="A10:O10"/>
    <mergeCell ref="B46:E46"/>
    <mergeCell ref="A52:O52"/>
    <mergeCell ref="B17:E17"/>
    <mergeCell ref="B16:E16"/>
    <mergeCell ref="B18:E18"/>
    <mergeCell ref="B19:E19"/>
    <mergeCell ref="B49:E49"/>
    <mergeCell ref="B50:E50"/>
    <mergeCell ref="B51:E51"/>
    <mergeCell ref="L13:L14"/>
    <mergeCell ref="B29:E29"/>
    <mergeCell ref="M13:M14"/>
    <mergeCell ref="O13:O14"/>
    <mergeCell ref="H13:I13"/>
    <mergeCell ref="B13:E14"/>
    <mergeCell ref="N13:N14"/>
    <mergeCell ref="B15:E15"/>
    <mergeCell ref="B26:E26"/>
    <mergeCell ref="J13:J14"/>
    <mergeCell ref="B28:E28"/>
    <mergeCell ref="B27:E27"/>
    <mergeCell ref="B25:E25"/>
    <mergeCell ref="B20:E20"/>
    <mergeCell ref="B22:E22"/>
    <mergeCell ref="B23:E23"/>
    <mergeCell ref="A13:A14"/>
    <mergeCell ref="G13:G14"/>
    <mergeCell ref="B59:E59"/>
    <mergeCell ref="H59:I59"/>
    <mergeCell ref="J59:K59"/>
    <mergeCell ref="K13:K14"/>
    <mergeCell ref="B47:E47"/>
    <mergeCell ref="B48:E48"/>
    <mergeCell ref="B34:E34"/>
    <mergeCell ref="B35:E35"/>
    <mergeCell ref="B31:E31"/>
    <mergeCell ref="B32:E32"/>
    <mergeCell ref="B33:E33"/>
    <mergeCell ref="B30:E30"/>
    <mergeCell ref="B24:E24"/>
    <mergeCell ref="B21:E21"/>
    <mergeCell ref="N59:O59"/>
    <mergeCell ref="B60:E60"/>
    <mergeCell ref="H60:I60"/>
    <mergeCell ref="J60:K60"/>
    <mergeCell ref="N60:O60"/>
  </mergeCells>
  <conditionalFormatting sqref="G66:H66 J66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5:G51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9:G60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3:H54 G58:H58 J58 G56:H56 G67:H68 G64:H64 G72:H73 G77:H77 G85:H89 G61:H62">
    <cfRule type="iconSet" priority="2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5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60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59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60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hyperlinks>
    <hyperlink ref="O25" r:id="rId1" display="https://zakupki.gov.ru/epz/order/notice/ea44/view/common-info.html?regNumber=0187300013721000156 "/>
    <hyperlink ref="O22" r:id="rId2" display="https://zakupki.gov.ru/epz/order/notice/ea44/view/common-info.html?regNumber=0187300013721000148"/>
  </hyperlinks>
  <pageMargins left="0.11811023622047245" right="0.11811023622047245" top="0.35433070866141736" bottom="0" header="0.31496062992125984" footer="0.31496062992125984"/>
  <pageSetup paperSize="9" scale="54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Пилипцова Диана Викторовна</cp:lastModifiedBy>
  <cp:lastPrinted>2021-07-23T13:00:04Z</cp:lastPrinted>
  <dcterms:created xsi:type="dcterms:W3CDTF">2017-04-12T15:51:04Z</dcterms:created>
  <dcterms:modified xsi:type="dcterms:W3CDTF">2021-08-05T01:37:52Z</dcterms:modified>
</cp:coreProperties>
</file>